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0517BD50-CDA6-4885-AA29-A2CA12D6F0F1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Checklist'!$B$1:$H$78</definedName>
    <definedName name="_xlnm.Print_Titles" localSheetId="0">'Inspection Checklist'!$15:$15</definedName>
  </definedNames>
  <calcPr calcId="179017"/>
</workbook>
</file>

<file path=xl/calcChain.xml><?xml version="1.0" encoding="utf-8"?>
<calcChain xmlns="http://schemas.openxmlformats.org/spreadsheetml/2006/main">
  <c r="J18" i="4" l="1"/>
  <c r="J17" i="4"/>
  <c r="J20" i="4"/>
  <c r="J58" i="4" l="1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H7" i="4" l="1"/>
</calcChain>
</file>

<file path=xl/sharedStrings.xml><?xml version="1.0" encoding="utf-8"?>
<sst xmlns="http://schemas.openxmlformats.org/spreadsheetml/2006/main" count="91" uniqueCount="82">
  <si>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</si>
  <si>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</si>
  <si>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</si>
  <si>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</si>
  <si>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</si>
  <si>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</si>
  <si>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</si>
  <si>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</si>
  <si>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</si>
  <si>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</si>
  <si>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</si>
  <si>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</si>
  <si>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</si>
  <si>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Inspection Guidance / Instruction  Section</t>
  </si>
  <si>
    <t>255 Full Depth Pavement Removal and Rigid Replacement</t>
  </si>
  <si>
    <t>Pavement Removal</t>
  </si>
  <si>
    <t>Repair areas marked before the start of diamond sawing?</t>
  </si>
  <si>
    <t>Diamond saw blades used for the full depth pavement sawing?</t>
  </si>
  <si>
    <t>Was the lift out method used for pavement removal?</t>
  </si>
  <si>
    <t>Was the subgrade/subbase shaped and compacted?</t>
  </si>
  <si>
    <t>Dowel/Tie Bar Installation</t>
  </si>
  <si>
    <t>Hydraulic or electric drills capable of drilling a minimum of three holes at a time used for dowels and tiebar holes?</t>
  </si>
  <si>
    <t>255.05 BP-2.5</t>
  </si>
  <si>
    <t>Holes drilled to proper depth for Bar / Dowel?</t>
  </si>
  <si>
    <t>Drilled holes blown clean with oil-free compressed air?</t>
  </si>
  <si>
    <t>Dowel holes drilled to the specified diameter and depth? (1 5/8” x 7”)</t>
  </si>
  <si>
    <t>255.05 / BP-2.1 / BP-2.5</t>
  </si>
  <si>
    <t>Tiebar holes drilled to the specified diameter and depth? (3/4” x 12”)</t>
  </si>
  <si>
    <t>Dowels the proper size and epoxy coated? (Smooth Dowel = 1 1/2” x 14” / Deformed Bar = #11 bar x 14”)</t>
  </si>
  <si>
    <t>255.02 / BP-2.1 / BP-2.5</t>
  </si>
  <si>
    <t>Tiebars the proper size and epoxy coated? (#5 bar x 24”)</t>
  </si>
  <si>
    <t>BP-2.1</t>
  </si>
  <si>
    <t>Clear or white opaque plastic grout retention discs w/radius slot used?</t>
  </si>
  <si>
    <t>255.05 / BP-2.5</t>
  </si>
  <si>
    <t>Sufficient grout pneumatically injected into the rear of hole?</t>
  </si>
  <si>
    <t>Dowels/tiebars firmly anchored within 30 minutes of placement?</t>
  </si>
  <si>
    <t>Dowels/tiebars spaced and held in proper alignment until grout hardened? (Dowels 12” spacing / Tiebars 24” –30” spacing)</t>
  </si>
  <si>
    <t>Construction Requirements</t>
  </si>
  <si>
    <t>Reinforcement (W8.5 or D8.5) and tie bars used in patches longer than 10 feet or those opened to traffic w/in 24-hours?</t>
  </si>
  <si>
    <t>BP-2.5</t>
  </si>
  <si>
    <t>Pavement edge formed?</t>
  </si>
  <si>
    <t>Subgrade thoroughly moistened before placing concrete?</t>
  </si>
  <si>
    <t>255.06 451.06</t>
  </si>
  <si>
    <r>
      <t xml:space="preserve">Smooth dowels coated with a thin coating of </t>
    </r>
    <r>
      <rPr>
        <u/>
        <sz val="10"/>
        <rFont val="Times New Roman"/>
        <family val="1"/>
      </rPr>
      <t>new light form oil</t>
    </r>
    <r>
      <rPr>
        <sz val="10"/>
        <rFont val="Times New Roman"/>
        <family val="1"/>
      </rPr>
      <t xml:space="preserve"> w/in 2 hrs of placing concrete?</t>
    </r>
  </si>
  <si>
    <t>255.06 / 451.08.B / BP-2.5</t>
  </si>
  <si>
    <t>Document JMF Number and concrete class.</t>
  </si>
  <si>
    <t>255.06 / 451.06</t>
  </si>
  <si>
    <t xml:space="preserve">Repair areas consolidated with an internal vibrator? </t>
  </si>
  <si>
    <t xml:space="preserve">Repair areas tested with a 10 foot straight edge and corrected when more than 1/8”, high or low?  </t>
  </si>
  <si>
    <t>Repair areas filled within 48 hours after pavement removal? (When maintaining traffic in adjacent lanes.).</t>
  </si>
  <si>
    <t>Unfilled repair areas 10 feet long or less covered with steel plates at end of daily work shift?</t>
  </si>
  <si>
    <t>Repair areas filled with suitable temporary material when work is suspended for weekends and holidays?</t>
  </si>
  <si>
    <t>Surface texture on the new patch the same as the adjacent pavement?</t>
  </si>
  <si>
    <t>Curing compound applied at the proper rate?  (Minimum = 1 gal/150 SF).</t>
  </si>
  <si>
    <t>Asphalt Overlay</t>
  </si>
  <si>
    <t xml:space="preserve">Limits of repairs trimmed to form a vertical face 1.5-inches deep from the surface prior to placing final asphalt concrete layer? </t>
  </si>
  <si>
    <t>Item 407 Tack applied to the replacement surfaces?</t>
  </si>
  <si>
    <t>Asphalt concrete compacted as approved by the Engineer applying 401.13 specification?</t>
  </si>
  <si>
    <t>Perimeter of repaired areas sealed with a 2-4 inch wide strip of approved 705.04 asphalt material or 702.01 approved binder?</t>
  </si>
  <si>
    <t>Required</t>
  </si>
  <si>
    <t>Was adjacent pavement or shoulder free of damage after sawing and pavement removal?</t>
  </si>
  <si>
    <r>
      <t xml:space="preserve">Is the pavement free of damage after drilling?
</t>
    </r>
    <r>
      <rPr>
        <b/>
        <sz val="10"/>
        <rFont val="Times New Roman"/>
        <family val="1"/>
      </rPr>
      <t>If no, document damage and how the repair performed.</t>
    </r>
  </si>
  <si>
    <r>
      <t xml:space="preserve">Asphalt overlay replaced with proper material?  (As shown on the plans.)
</t>
    </r>
    <r>
      <rPr>
        <b/>
        <sz val="10"/>
        <rFont val="Times New Roman"/>
        <family val="1"/>
      </rPr>
      <t>Document material.</t>
    </r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</si>
  <si>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</si>
  <si>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</si>
  <si>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</si>
  <si>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</si>
  <si>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</si>
  <si>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</si>
  <si>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</si>
  <si>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</si>
  <si>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</si>
  <si>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</si>
  <si>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</si>
  <si>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r>
      <t xml:space="preserve">Concrete placed at the proper mix temperature? (95° F Maximum.  IF air temp is 35°F or less, concrete temp is 50-80° F)
</t>
    </r>
    <r>
      <rPr>
        <b/>
        <sz val="10"/>
        <rFont val="Times New Roman"/>
        <family val="1"/>
      </rPr>
      <t>Document Temps.</t>
    </r>
  </si>
  <si>
    <r>
      <t xml:space="preserve">Repairs screeded in the correct direction?
</t>
    </r>
    <r>
      <rPr>
        <i/>
        <sz val="10"/>
        <rFont val="Times New Roman"/>
        <family val="1"/>
      </rPr>
      <t>(Repairs less than 12 feet in length are screeded parallel to the centerline, otherwise perpendicular)</t>
    </r>
  </si>
  <si>
    <t>General</t>
  </si>
  <si>
    <t>Plan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</si>
  <si>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</si>
  <si>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Required if Non Conform</t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</si>
  <si>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</si>
  <si>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Provide comments for each non-conformance.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</si>
</sst>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5" fillId="0" borderId="0" xfId="0" applyFont="1"/>
    <xf numFmtId="0" fontId="4" fillId="0" borderId="5" xfId="0" applyFont="1" applyBorder="1"/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Quality%20Conformance%20Checklists%20by%20Topic\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78"/>
  <sheetViews>
    <sheetView showGridLines="0" tabSelected="1" topLeftCell="A52" zoomScale="98" zoomScaleNormal="98" workbookViewId="0">
      <selection activeCell="E9" sqref="E9:H9"/>
    </sheetView>
  </sheetViews>
  <sheetFormatPr defaultRowHeight="13.2" x14ac:dyDescent="0.25"/>
  <cols>
    <col min="1" max="1" width="1.5546875" customWidth="1"/>
    <col min="2" max="2" width="14.6640625" customWidth="1"/>
    <col min="3" max="3" width="36.109375" customWidth="1"/>
    <col min="4" max="4" width="17" customWidth="1"/>
    <col min="5" max="5" width="20.6640625" customWidth="1"/>
    <col min="6" max="6" width="9.88671875" customWidth="1"/>
    <col min="7" max="7" width="35.5546875" customWidth="1"/>
    <col min="8" max="8" width="11.44140625" customWidth="1"/>
    <col min="9" max="9" width="37.6640625" style="18" customWidth="1"/>
  </cols>
  <sheetData>
    <row r="1" spans="2:27" ht="17.399999999999999" x14ac:dyDescent="0.3">
      <c r="B1" s="50"/>
      <c r="C1" s="50"/>
    </row>
    <row r="3" spans="2:27" ht="17.399999999999999" x14ac:dyDescent="0.3">
      <c r="B3" s="5" t="s">
        <v>9</v>
      </c>
      <c r="G3" s="13"/>
      <c r="AA3" t="s">
        <v>7</v>
      </c>
    </row>
    <row r="4" spans="2:27" ht="17.399999999999999" x14ac:dyDescent="0.3">
      <c r="B4" s="5" t="s">
        <v>4</v>
      </c>
      <c r="C4" s="5"/>
      <c r="D4" s="5"/>
      <c r="E4" s="5"/>
      <c r="F4" s="5"/>
      <c r="G4" s="14"/>
      <c r="H4" s="3"/>
      <c r="AA4" t="s">
        <v>8</v>
      </c>
    </row>
    <row r="5" spans="2:27" ht="17.399999999999999" x14ac:dyDescent="0.3">
      <c r="B5" s="5" t="s">
        <v>14</v>
      </c>
      <c r="C5" s="5"/>
      <c r="D5" s="5"/>
      <c r="E5" s="10"/>
      <c r="F5" s="11"/>
      <c r="G5" s="13"/>
    </row>
    <row r="6" spans="2:27" ht="17.399999999999999" x14ac:dyDescent="0.3">
      <c r="B6" s="12"/>
      <c r="C6" s="11"/>
      <c r="D6" s="5"/>
      <c r="E6" s="5"/>
      <c r="F6" s="5"/>
      <c r="G6" s="13"/>
    </row>
    <row r="7" spans="2:27" ht="17.399999999999999" x14ac:dyDescent="0.3">
      <c r="B7" s="6" t="s">
        <v>0</v>
      </c>
      <c r="C7" s="33"/>
      <c r="D7" s="1"/>
      <c r="E7" s="1"/>
      <c r="F7" s="1"/>
      <c r="G7" s="34" t="s">
        <v>63</v>
      </c>
      <c r="H7" s="35">
        <f>SUM(J19:J74)</f>
        <v>0</v>
      </c>
    </row>
    <row r="8" spans="2:27" s="2" customFormat="1" ht="15.6" x14ac:dyDescent="0.25">
      <c r="B8" s="16" t="s">
        <v>64</v>
      </c>
      <c r="C8" s="36"/>
      <c r="D8" s="16" t="s">
        <v>65</v>
      </c>
      <c r="E8" s="36"/>
      <c r="F8" s="16" t="s">
        <v>66</v>
      </c>
      <c r="G8" s="54"/>
      <c r="H8" s="55"/>
      <c r="I8" s="19"/>
      <c r="AA8"/>
    </row>
    <row r="9" spans="2:27" s="2" customFormat="1" ht="15.6" x14ac:dyDescent="0.25">
      <c r="B9" s="16" t="s">
        <v>67</v>
      </c>
      <c r="C9" s="36"/>
      <c r="D9" s="16" t="s">
        <v>68</v>
      </c>
      <c r="E9" s="54"/>
      <c r="F9" s="56"/>
      <c r="G9" s="56"/>
      <c r="H9" s="55"/>
      <c r="I9" s="19"/>
    </row>
    <row r="10" spans="2:27" s="2" customFormat="1" ht="15.6" x14ac:dyDescent="0.25">
      <c r="B10" s="16" t="s">
        <v>69</v>
      </c>
      <c r="C10" s="36"/>
      <c r="D10" s="57" t="s">
        <v>70</v>
      </c>
      <c r="E10" s="57"/>
      <c r="F10" s="58"/>
      <c r="G10" s="58"/>
      <c r="H10" s="59"/>
      <c r="I10" s="19"/>
    </row>
    <row r="11" spans="2:27" s="2" customFormat="1" ht="15.6" x14ac:dyDescent="0.25">
      <c r="B11" s="16" t="s">
        <v>71</v>
      </c>
      <c r="C11" s="60"/>
      <c r="D11" s="60"/>
      <c r="E11" s="60"/>
      <c r="F11" s="60"/>
      <c r="G11" s="60"/>
      <c r="H11" s="60"/>
      <c r="I11" s="19"/>
    </row>
    <row r="12" spans="2:27" s="2" customFormat="1" ht="15.6" x14ac:dyDescent="0.25">
      <c r="B12" s="16" t="s">
        <v>72</v>
      </c>
      <c r="C12" s="60"/>
      <c r="D12" s="60"/>
      <c r="E12" s="60"/>
      <c r="F12" s="60"/>
      <c r="G12" s="60"/>
      <c r="H12" s="60"/>
      <c r="I12" s="19"/>
    </row>
    <row r="13" spans="2:27" s="2" customFormat="1" ht="15.6" x14ac:dyDescent="0.25">
      <c r="B13" s="7"/>
      <c r="C13" s="37"/>
      <c r="D13" s="32"/>
      <c r="E13" s="7"/>
      <c r="F13" s="7"/>
      <c r="H13" s="38"/>
      <c r="I13" s="19"/>
    </row>
    <row r="14" spans="2:27" s="2" customFormat="1" ht="17.399999999999999" x14ac:dyDescent="0.3">
      <c r="B14" s="8" t="s">
        <v>1</v>
      </c>
      <c r="C14" s="37"/>
      <c r="D14" s="32"/>
      <c r="E14" s="9"/>
      <c r="H14" s="38"/>
      <c r="I14" s="19"/>
    </row>
    <row r="15" spans="2:27" s="3" customFormat="1" ht="31.2" x14ac:dyDescent="0.25">
      <c r="B15" s="39" t="s">
        <v>73</v>
      </c>
      <c r="C15" s="39" t="s">
        <v>6</v>
      </c>
      <c r="D15" s="40" t="s">
        <v>11</v>
      </c>
      <c r="E15" s="40" t="s">
        <v>3</v>
      </c>
      <c r="F15" s="40" t="s">
        <v>5</v>
      </c>
      <c r="G15" s="40" t="s">
        <v>10</v>
      </c>
      <c r="H15" s="40" t="s">
        <v>12</v>
      </c>
      <c r="I15" s="19"/>
      <c r="AA15" s="2"/>
    </row>
    <row r="16" spans="2:27" s="4" customFormat="1" ht="18" customHeight="1" x14ac:dyDescent="0.25">
      <c r="B16" s="51" t="s">
        <v>76</v>
      </c>
      <c r="C16" s="52"/>
      <c r="D16" s="52"/>
      <c r="E16" s="52"/>
      <c r="F16" s="52"/>
      <c r="G16" s="52"/>
      <c r="H16" s="53"/>
      <c r="I16" s="18"/>
    </row>
    <row r="17" spans="2:40" s="4" customFormat="1" ht="91.5" customHeight="1" x14ac:dyDescent="0.25">
      <c r="B17" s="42"/>
      <c r="C17" s="43" t="s">
        <v>78</v>
      </c>
      <c r="D17" s="44" t="s">
        <v>77</v>
      </c>
      <c r="E17" s="45"/>
      <c r="F17" s="45"/>
      <c r="G17" s="49" t="s">
        <v>59</v>
      </c>
      <c r="H17" s="42"/>
      <c r="J17" s="41">
        <f t="shared" ref="J17:J18" si="0">IF(H17="N",1,0)</f>
        <v>0</v>
      </c>
      <c r="AA17" s="46"/>
    </row>
    <row r="18" spans="2:40" s="47" customFormat="1" ht="60.9" customHeight="1" x14ac:dyDescent="0.25">
      <c r="B18" s="42"/>
      <c r="C18" s="48" t="s">
        <v>80</v>
      </c>
      <c r="D18" s="44" t="s">
        <v>77</v>
      </c>
      <c r="E18" s="45"/>
      <c r="F18" s="45"/>
      <c r="G18" s="49" t="s">
        <v>59</v>
      </c>
      <c r="H18" s="42"/>
      <c r="I18" s="15"/>
      <c r="J18" s="41">
        <f t="shared" si="0"/>
        <v>0</v>
      </c>
      <c r="K18" s="15"/>
      <c r="L18" s="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2:40" s="4" customFormat="1" ht="18" customHeight="1" x14ac:dyDescent="0.25">
      <c r="B19" s="51" t="s">
        <v>15</v>
      </c>
      <c r="C19" s="52"/>
      <c r="D19" s="52"/>
      <c r="E19" s="52"/>
      <c r="F19" s="52"/>
      <c r="G19" s="52"/>
      <c r="H19" s="53"/>
      <c r="I19" s="18"/>
    </row>
    <row r="20" spans="2:40" s="4" customFormat="1" ht="39.9" customHeight="1" x14ac:dyDescent="0.25">
      <c r="B20" s="42"/>
      <c r="C20" s="20" t="s">
        <v>16</v>
      </c>
      <c r="D20" s="21">
        <v>255.03</v>
      </c>
      <c r="E20" s="22"/>
      <c r="F20" s="23"/>
      <c r="G20" s="23"/>
      <c r="H20" s="24"/>
      <c r="I20" s="18"/>
      <c r="J20" s="41">
        <f t="shared" ref="J20" si="1">IF(H20="N",1,0)</f>
        <v>0</v>
      </c>
      <c r="AA20" s="3"/>
    </row>
    <row r="21" spans="2:40" s="4" customFormat="1" ht="39.9" customHeight="1" x14ac:dyDescent="0.25">
      <c r="B21" s="42"/>
      <c r="C21" s="20" t="s">
        <v>17</v>
      </c>
      <c r="D21" s="21">
        <v>255.03</v>
      </c>
      <c r="E21" s="22"/>
      <c r="F21" s="23"/>
      <c r="G21" s="23"/>
      <c r="H21" s="24"/>
      <c r="I21" s="18"/>
      <c r="J21" s="41">
        <f t="shared" ref="J21:J58" si="2">IF(H21="N",1,0)</f>
        <v>0</v>
      </c>
      <c r="AA21" s="3"/>
    </row>
    <row r="22" spans="2:40" s="4" customFormat="1" ht="39.9" customHeight="1" x14ac:dyDescent="0.25">
      <c r="B22" s="42"/>
      <c r="C22" s="20" t="s">
        <v>18</v>
      </c>
      <c r="D22" s="21">
        <v>255.03</v>
      </c>
      <c r="E22" s="22"/>
      <c r="F22" s="25"/>
      <c r="G22" s="23"/>
      <c r="H22" s="24"/>
      <c r="I22" s="18"/>
      <c r="J22" s="41">
        <f t="shared" si="2"/>
        <v>0</v>
      </c>
      <c r="AA22" s="3"/>
    </row>
    <row r="23" spans="2:40" s="4" customFormat="1" ht="45.9" customHeight="1" x14ac:dyDescent="0.25">
      <c r="B23" s="42"/>
      <c r="C23" s="20" t="s">
        <v>60</v>
      </c>
      <c r="D23" s="21">
        <v>255.03</v>
      </c>
      <c r="E23" s="22"/>
      <c r="F23" s="26" t="s">
        <v>79</v>
      </c>
      <c r="G23" s="23"/>
      <c r="H23" s="24"/>
      <c r="I23" s="18"/>
      <c r="J23" s="41">
        <f t="shared" si="2"/>
        <v>0</v>
      </c>
      <c r="AA23" s="3"/>
    </row>
    <row r="24" spans="2:40" s="4" customFormat="1" ht="39.9" customHeight="1" x14ac:dyDescent="0.25">
      <c r="B24" s="42"/>
      <c r="C24" s="20" t="s">
        <v>19</v>
      </c>
      <c r="D24" s="21">
        <v>255.04</v>
      </c>
      <c r="E24" s="22"/>
      <c r="F24" s="23"/>
      <c r="G24" s="23"/>
      <c r="H24" s="24"/>
      <c r="I24" s="18"/>
      <c r="J24" s="41">
        <f t="shared" si="2"/>
        <v>0</v>
      </c>
      <c r="AA24" s="3"/>
    </row>
    <row r="25" spans="2:40" s="4" customFormat="1" ht="18" customHeight="1" x14ac:dyDescent="0.25">
      <c r="B25" s="51" t="s">
        <v>20</v>
      </c>
      <c r="C25" s="52"/>
      <c r="D25" s="52"/>
      <c r="E25" s="52"/>
      <c r="F25" s="52"/>
      <c r="G25" s="52"/>
      <c r="H25" s="53"/>
      <c r="I25" s="18"/>
      <c r="J25" s="41">
        <f t="shared" si="2"/>
        <v>0</v>
      </c>
    </row>
    <row r="26" spans="2:40" s="4" customFormat="1" ht="48.9" customHeight="1" x14ac:dyDescent="0.25">
      <c r="B26" s="42"/>
      <c r="C26" s="27" t="s">
        <v>21</v>
      </c>
      <c r="D26" s="21" t="s">
        <v>22</v>
      </c>
      <c r="E26" s="22"/>
      <c r="F26" s="25"/>
      <c r="G26" s="23"/>
      <c r="H26" s="24"/>
      <c r="I26" s="18"/>
      <c r="J26" s="41">
        <f t="shared" si="2"/>
        <v>0</v>
      </c>
    </row>
    <row r="27" spans="2:40" s="4" customFormat="1" ht="39.9" customHeight="1" x14ac:dyDescent="0.25">
      <c r="B27" s="42"/>
      <c r="C27" s="27" t="s">
        <v>23</v>
      </c>
      <c r="D27" s="21">
        <v>255.05</v>
      </c>
      <c r="E27" s="22"/>
      <c r="F27" s="25"/>
      <c r="G27" s="23"/>
      <c r="H27" s="24"/>
      <c r="I27" s="18"/>
      <c r="J27" s="41">
        <f t="shared" si="2"/>
        <v>0</v>
      </c>
    </row>
    <row r="28" spans="2:40" s="4" customFormat="1" ht="39.9" customHeight="1" x14ac:dyDescent="0.25">
      <c r="B28" s="42"/>
      <c r="C28" s="27" t="s">
        <v>61</v>
      </c>
      <c r="D28" s="21">
        <v>255.05</v>
      </c>
      <c r="E28" s="22"/>
      <c r="F28" s="26" t="s">
        <v>79</v>
      </c>
      <c r="G28" s="26" t="s">
        <v>59</v>
      </c>
      <c r="H28" s="24"/>
      <c r="I28" s="18"/>
      <c r="J28" s="41">
        <f t="shared" si="2"/>
        <v>0</v>
      </c>
    </row>
    <row r="29" spans="2:40" s="4" customFormat="1" ht="39.9" customHeight="1" x14ac:dyDescent="0.25">
      <c r="B29" s="42"/>
      <c r="C29" s="27" t="s">
        <v>24</v>
      </c>
      <c r="D29" s="21">
        <v>255.05</v>
      </c>
      <c r="E29" s="22"/>
      <c r="F29" s="25"/>
      <c r="G29" s="23"/>
      <c r="H29" s="24"/>
      <c r="I29" s="18"/>
      <c r="J29" s="41">
        <f t="shared" si="2"/>
        <v>0</v>
      </c>
    </row>
    <row r="30" spans="2:40" s="4" customFormat="1" ht="39.9" customHeight="1" x14ac:dyDescent="0.25">
      <c r="B30" s="42"/>
      <c r="C30" s="27" t="s">
        <v>25</v>
      </c>
      <c r="D30" s="21" t="s">
        <v>26</v>
      </c>
      <c r="E30" s="22"/>
      <c r="F30" s="25"/>
      <c r="G30" s="23"/>
      <c r="H30" s="24"/>
      <c r="I30" s="18"/>
      <c r="J30" s="41">
        <f t="shared" si="2"/>
        <v>0</v>
      </c>
    </row>
    <row r="31" spans="2:40" s="4" customFormat="1" ht="39.9" customHeight="1" x14ac:dyDescent="0.25">
      <c r="B31" s="42"/>
      <c r="C31" s="27" t="s">
        <v>27</v>
      </c>
      <c r="D31" s="21" t="s">
        <v>26</v>
      </c>
      <c r="E31" s="22"/>
      <c r="F31" s="25"/>
      <c r="G31" s="23"/>
      <c r="H31" s="24"/>
      <c r="I31" s="18"/>
      <c r="J31" s="41">
        <f t="shared" si="2"/>
        <v>0</v>
      </c>
    </row>
    <row r="32" spans="2:40" s="4" customFormat="1" ht="48.9" customHeight="1" x14ac:dyDescent="0.25">
      <c r="B32" s="42"/>
      <c r="C32" s="27" t="s">
        <v>28</v>
      </c>
      <c r="D32" s="21" t="s">
        <v>29</v>
      </c>
      <c r="E32" s="22"/>
      <c r="F32" s="25"/>
      <c r="G32" s="23"/>
      <c r="H32" s="24"/>
      <c r="I32" s="18"/>
      <c r="J32" s="41">
        <f t="shared" si="2"/>
        <v>0</v>
      </c>
    </row>
    <row r="33" spans="2:10" s="4" customFormat="1" ht="39.9" customHeight="1" x14ac:dyDescent="0.25">
      <c r="B33" s="42"/>
      <c r="C33" s="27" t="s">
        <v>30</v>
      </c>
      <c r="D33" s="21" t="s">
        <v>31</v>
      </c>
      <c r="E33" s="22"/>
      <c r="F33" s="25"/>
      <c r="G33" s="23"/>
      <c r="H33" s="24"/>
      <c r="I33" s="18"/>
      <c r="J33" s="41">
        <f t="shared" si="2"/>
        <v>0</v>
      </c>
    </row>
    <row r="34" spans="2:10" s="4" customFormat="1" ht="39.9" customHeight="1" x14ac:dyDescent="0.25">
      <c r="B34" s="42"/>
      <c r="C34" s="27" t="s">
        <v>32</v>
      </c>
      <c r="D34" s="21" t="s">
        <v>33</v>
      </c>
      <c r="E34" s="22"/>
      <c r="F34" s="25"/>
      <c r="G34" s="23"/>
      <c r="H34" s="24"/>
      <c r="I34" s="18"/>
      <c r="J34" s="41">
        <f t="shared" si="2"/>
        <v>0</v>
      </c>
    </row>
    <row r="35" spans="2:10" s="4" customFormat="1" ht="39.9" customHeight="1" x14ac:dyDescent="0.25">
      <c r="B35" s="42"/>
      <c r="C35" s="27" t="s">
        <v>34</v>
      </c>
      <c r="D35" s="21">
        <v>255.05</v>
      </c>
      <c r="E35" s="22"/>
      <c r="F35" s="25"/>
      <c r="G35" s="23"/>
      <c r="H35" s="24"/>
      <c r="I35" s="18"/>
      <c r="J35" s="41">
        <f t="shared" si="2"/>
        <v>0</v>
      </c>
    </row>
    <row r="36" spans="2:10" s="4" customFormat="1" ht="39.9" customHeight="1" x14ac:dyDescent="0.25">
      <c r="B36" s="42"/>
      <c r="C36" s="20" t="s">
        <v>35</v>
      </c>
      <c r="D36" s="21">
        <v>255.02</v>
      </c>
      <c r="E36" s="22"/>
      <c r="F36" s="25"/>
      <c r="G36" s="23"/>
      <c r="H36" s="24"/>
      <c r="I36" s="18"/>
      <c r="J36" s="41">
        <f t="shared" si="2"/>
        <v>0</v>
      </c>
    </row>
    <row r="37" spans="2:10" s="4" customFormat="1" ht="53.1" customHeight="1" x14ac:dyDescent="0.25">
      <c r="B37" s="42"/>
      <c r="C37" s="20" t="s">
        <v>36</v>
      </c>
      <c r="D37" s="21" t="s">
        <v>33</v>
      </c>
      <c r="E37" s="22"/>
      <c r="F37" s="25"/>
      <c r="G37" s="23"/>
      <c r="H37" s="24"/>
      <c r="I37" s="18"/>
      <c r="J37" s="41">
        <f t="shared" si="2"/>
        <v>0</v>
      </c>
    </row>
    <row r="38" spans="2:10" s="4" customFormat="1" ht="18" customHeight="1" x14ac:dyDescent="0.25">
      <c r="B38" s="51" t="s">
        <v>37</v>
      </c>
      <c r="C38" s="52"/>
      <c r="D38" s="52"/>
      <c r="E38" s="52"/>
      <c r="F38" s="52"/>
      <c r="G38" s="52"/>
      <c r="H38" s="53"/>
      <c r="I38" s="18"/>
      <c r="J38" s="41">
        <f t="shared" si="2"/>
        <v>0</v>
      </c>
    </row>
    <row r="39" spans="2:10" s="4" customFormat="1" ht="48.9" customHeight="1" x14ac:dyDescent="0.25">
      <c r="B39" s="42"/>
      <c r="C39" s="20" t="s">
        <v>38</v>
      </c>
      <c r="D39" s="21" t="s">
        <v>39</v>
      </c>
      <c r="E39" s="22"/>
      <c r="F39" s="23"/>
      <c r="G39" s="23"/>
      <c r="H39" s="24"/>
      <c r="I39" s="18"/>
      <c r="J39" s="41">
        <f t="shared" si="2"/>
        <v>0</v>
      </c>
    </row>
    <row r="40" spans="2:10" s="4" customFormat="1" ht="39.9" customHeight="1" x14ac:dyDescent="0.25">
      <c r="B40" s="42"/>
      <c r="C40" s="20" t="s">
        <v>40</v>
      </c>
      <c r="D40" s="21">
        <v>255.06</v>
      </c>
      <c r="E40" s="22"/>
      <c r="F40" s="25"/>
      <c r="G40" s="23"/>
      <c r="H40" s="24"/>
      <c r="I40" s="18"/>
      <c r="J40" s="41">
        <f t="shared" si="2"/>
        <v>0</v>
      </c>
    </row>
    <row r="41" spans="2:10" s="4" customFormat="1" ht="39.9" customHeight="1" x14ac:dyDescent="0.25">
      <c r="B41" s="42"/>
      <c r="C41" s="20" t="s">
        <v>41</v>
      </c>
      <c r="D41" s="21" t="s">
        <v>42</v>
      </c>
      <c r="E41" s="22"/>
      <c r="F41" s="23"/>
      <c r="G41" s="23"/>
      <c r="H41" s="24"/>
      <c r="I41" s="18"/>
      <c r="J41" s="41">
        <f t="shared" si="2"/>
        <v>0</v>
      </c>
    </row>
    <row r="42" spans="2:10" s="4" customFormat="1" ht="47.4" customHeight="1" x14ac:dyDescent="0.25">
      <c r="B42" s="42"/>
      <c r="C42" s="28" t="s">
        <v>43</v>
      </c>
      <c r="D42" s="29" t="s">
        <v>44</v>
      </c>
      <c r="E42" s="22"/>
      <c r="F42" s="23"/>
      <c r="G42" s="23"/>
      <c r="H42" s="24"/>
      <c r="I42" s="18"/>
      <c r="J42" s="41">
        <f t="shared" si="2"/>
        <v>0</v>
      </c>
    </row>
    <row r="43" spans="2:10" s="4" customFormat="1" ht="39.9" customHeight="1" x14ac:dyDescent="0.25">
      <c r="B43" s="42"/>
      <c r="C43" s="28" t="s">
        <v>45</v>
      </c>
      <c r="D43" s="29">
        <v>255.01</v>
      </c>
      <c r="E43" s="22"/>
      <c r="F43" s="23"/>
      <c r="G43" s="26" t="s">
        <v>59</v>
      </c>
      <c r="H43" s="24"/>
      <c r="I43" s="18"/>
      <c r="J43" s="41">
        <f t="shared" si="2"/>
        <v>0</v>
      </c>
    </row>
    <row r="44" spans="2:10" s="4" customFormat="1" ht="58.5" customHeight="1" x14ac:dyDescent="0.25">
      <c r="B44" s="42"/>
      <c r="C44" s="20" t="s">
        <v>74</v>
      </c>
      <c r="D44" s="21" t="s">
        <v>46</v>
      </c>
      <c r="E44" s="22"/>
      <c r="F44" s="23"/>
      <c r="G44" s="26" t="s">
        <v>59</v>
      </c>
      <c r="H44" s="24"/>
      <c r="I44" s="18"/>
      <c r="J44" s="41">
        <f t="shared" si="2"/>
        <v>0</v>
      </c>
    </row>
    <row r="45" spans="2:10" s="4" customFormat="1" ht="39.9" customHeight="1" x14ac:dyDescent="0.25">
      <c r="B45" s="42"/>
      <c r="C45" s="20" t="s">
        <v>47</v>
      </c>
      <c r="D45" s="21">
        <v>255.06</v>
      </c>
      <c r="E45" s="22"/>
      <c r="F45" s="23"/>
      <c r="G45" s="23"/>
      <c r="H45" s="24"/>
      <c r="I45" s="18"/>
      <c r="J45" s="41">
        <f t="shared" si="2"/>
        <v>0</v>
      </c>
    </row>
    <row r="46" spans="2:10" s="4" customFormat="1" ht="66" customHeight="1" x14ac:dyDescent="0.25">
      <c r="B46" s="42"/>
      <c r="C46" s="20" t="s">
        <v>75</v>
      </c>
      <c r="D46" s="21">
        <v>255.06</v>
      </c>
      <c r="E46" s="22"/>
      <c r="F46" s="23"/>
      <c r="G46" s="23"/>
      <c r="H46" s="24"/>
      <c r="I46" s="18"/>
      <c r="J46" s="41">
        <f t="shared" si="2"/>
        <v>0</v>
      </c>
    </row>
    <row r="47" spans="2:10" s="4" customFormat="1" ht="45.9" customHeight="1" x14ac:dyDescent="0.25">
      <c r="B47" s="42"/>
      <c r="C47" s="20" t="s">
        <v>48</v>
      </c>
      <c r="D47" s="21">
        <v>255.06</v>
      </c>
      <c r="E47" s="22"/>
      <c r="F47" s="23"/>
      <c r="G47" s="23"/>
      <c r="H47" s="24"/>
      <c r="I47" s="18"/>
      <c r="J47" s="41">
        <f t="shared" si="2"/>
        <v>0</v>
      </c>
    </row>
    <row r="48" spans="2:10" s="4" customFormat="1" ht="50.1" customHeight="1" x14ac:dyDescent="0.25">
      <c r="B48" s="42"/>
      <c r="C48" s="20" t="s">
        <v>49</v>
      </c>
      <c r="D48" s="21">
        <v>255.08</v>
      </c>
      <c r="E48" s="22"/>
      <c r="F48" s="23"/>
      <c r="G48" s="23"/>
      <c r="H48" s="24"/>
      <c r="I48" s="18"/>
      <c r="J48" s="41">
        <f t="shared" si="2"/>
        <v>0</v>
      </c>
    </row>
    <row r="49" spans="2:10" s="4" customFormat="1" ht="39.9" customHeight="1" x14ac:dyDescent="0.25">
      <c r="B49" s="42"/>
      <c r="C49" s="20" t="s">
        <v>50</v>
      </c>
      <c r="D49" s="21">
        <v>255.08</v>
      </c>
      <c r="E49" s="22"/>
      <c r="F49" s="25"/>
      <c r="G49" s="23"/>
      <c r="H49" s="24"/>
      <c r="I49" s="18"/>
      <c r="J49" s="41">
        <f t="shared" si="2"/>
        <v>0</v>
      </c>
    </row>
    <row r="50" spans="2:10" s="4" customFormat="1" ht="44.1" customHeight="1" x14ac:dyDescent="0.25">
      <c r="B50" s="42"/>
      <c r="C50" s="20" t="s">
        <v>51</v>
      </c>
      <c r="D50" s="21">
        <v>255.08</v>
      </c>
      <c r="E50" s="22"/>
      <c r="F50" s="25"/>
      <c r="G50" s="23"/>
      <c r="H50" s="24"/>
      <c r="I50" s="18"/>
      <c r="J50" s="41">
        <f t="shared" si="2"/>
        <v>0</v>
      </c>
    </row>
    <row r="51" spans="2:10" s="4" customFormat="1" ht="39.9" customHeight="1" x14ac:dyDescent="0.25">
      <c r="B51" s="42"/>
      <c r="C51" s="20" t="s">
        <v>52</v>
      </c>
      <c r="D51" s="21">
        <v>255.06</v>
      </c>
      <c r="E51" s="22"/>
      <c r="F51" s="25"/>
      <c r="G51" s="23"/>
      <c r="H51" s="24"/>
      <c r="I51" s="18"/>
      <c r="J51" s="41">
        <f t="shared" si="2"/>
        <v>0</v>
      </c>
    </row>
    <row r="52" spans="2:10" s="4" customFormat="1" ht="39.9" customHeight="1" x14ac:dyDescent="0.25">
      <c r="B52" s="42"/>
      <c r="C52" s="20" t="s">
        <v>53</v>
      </c>
      <c r="D52" s="21">
        <v>255.06</v>
      </c>
      <c r="E52" s="22"/>
      <c r="F52" s="25"/>
      <c r="G52" s="23"/>
      <c r="H52" s="24"/>
      <c r="I52" s="18"/>
      <c r="J52" s="41">
        <f t="shared" si="2"/>
        <v>0</v>
      </c>
    </row>
    <row r="53" spans="2:10" s="4" customFormat="1" ht="18" customHeight="1" x14ac:dyDescent="0.25">
      <c r="B53" s="51" t="s">
        <v>54</v>
      </c>
      <c r="C53" s="52"/>
      <c r="D53" s="52"/>
      <c r="E53" s="52"/>
      <c r="F53" s="52"/>
      <c r="G53" s="52"/>
      <c r="H53" s="53"/>
      <c r="I53" s="18"/>
      <c r="J53" s="41">
        <f t="shared" si="2"/>
        <v>0</v>
      </c>
    </row>
    <row r="54" spans="2:10" s="17" customFormat="1" ht="46.5" customHeight="1" x14ac:dyDescent="0.25">
      <c r="B54" s="42"/>
      <c r="C54" s="30" t="s">
        <v>62</v>
      </c>
      <c r="D54" s="21">
        <v>255.07</v>
      </c>
      <c r="E54" s="22"/>
      <c r="F54" s="23"/>
      <c r="G54" s="26" t="s">
        <v>59</v>
      </c>
      <c r="H54" s="31"/>
      <c r="I54" s="18"/>
      <c r="J54" s="41">
        <f t="shared" si="2"/>
        <v>0</v>
      </c>
    </row>
    <row r="55" spans="2:10" s="17" customFormat="1" ht="39.9" customHeight="1" x14ac:dyDescent="0.25">
      <c r="B55" s="42"/>
      <c r="C55" s="20" t="s">
        <v>55</v>
      </c>
      <c r="D55" s="21">
        <v>255.07</v>
      </c>
      <c r="E55" s="22"/>
      <c r="F55" s="25"/>
      <c r="G55" s="23"/>
      <c r="H55" s="31"/>
      <c r="I55" s="18"/>
      <c r="J55" s="41">
        <f t="shared" si="2"/>
        <v>0</v>
      </c>
    </row>
    <row r="56" spans="2:10" s="17" customFormat="1" ht="39.9" customHeight="1" x14ac:dyDescent="0.25">
      <c r="B56" s="42"/>
      <c r="C56" s="20" t="s">
        <v>56</v>
      </c>
      <c r="D56" s="21">
        <v>255.07</v>
      </c>
      <c r="E56" s="22"/>
      <c r="F56" s="25"/>
      <c r="G56" s="23"/>
      <c r="H56" s="31"/>
      <c r="I56" s="18"/>
      <c r="J56" s="41">
        <f t="shared" si="2"/>
        <v>0</v>
      </c>
    </row>
    <row r="57" spans="2:10" s="17" customFormat="1" ht="39.9" customHeight="1" x14ac:dyDescent="0.25">
      <c r="B57" s="42"/>
      <c r="C57" s="20" t="s">
        <v>57</v>
      </c>
      <c r="D57" s="21">
        <v>255.07</v>
      </c>
      <c r="E57" s="22"/>
      <c r="F57" s="23"/>
      <c r="G57" s="23"/>
      <c r="H57" s="31"/>
      <c r="I57" s="18"/>
      <c r="J57" s="41">
        <f t="shared" si="2"/>
        <v>0</v>
      </c>
    </row>
    <row r="58" spans="2:10" s="17" customFormat="1" ht="45.9" customHeight="1" x14ac:dyDescent="0.25">
      <c r="B58" s="42"/>
      <c r="C58" s="30" t="s">
        <v>58</v>
      </c>
      <c r="D58" s="21">
        <v>255.07</v>
      </c>
      <c r="E58" s="22"/>
      <c r="F58" s="23"/>
      <c r="G58" s="23"/>
      <c r="H58" s="31"/>
      <c r="I58" s="18"/>
      <c r="J58" s="41">
        <f t="shared" si="2"/>
        <v>0</v>
      </c>
    </row>
    <row r="59" spans="2:10" s="4" customFormat="1" ht="15.75" customHeight="1" x14ac:dyDescent="0.25">
      <c r="G59" s="15"/>
      <c r="H59" s="15"/>
      <c r="I59" s="18"/>
    </row>
    <row r="60" spans="2:10" s="4" customFormat="1" ht="17.399999999999999" x14ac:dyDescent="0.3">
      <c r="B60" s="8" t="s">
        <v>2</v>
      </c>
      <c r="C60" s="9"/>
      <c r="D60" s="9"/>
      <c r="E60" s="9"/>
      <c r="F60" s="2"/>
      <c r="G60" s="2"/>
      <c r="H60" s="2"/>
      <c r="I60" s="18"/>
    </row>
    <row r="61" spans="2:10" s="4" customFormat="1" ht="14.25" customHeight="1" x14ac:dyDescent="0.25">
      <c r="B61" s="67"/>
      <c r="C61" s="68"/>
      <c r="D61" s="68"/>
      <c r="E61" s="68"/>
      <c r="F61" s="68"/>
      <c r="G61" s="68"/>
      <c r="H61" s="69"/>
      <c r="I61" s="18"/>
    </row>
    <row r="62" spans="2:10" s="4" customFormat="1" ht="13.8" x14ac:dyDescent="0.25">
      <c r="B62" s="61"/>
      <c r="C62" s="62"/>
      <c r="D62" s="62"/>
      <c r="E62" s="62"/>
      <c r="F62" s="62"/>
      <c r="G62" s="62"/>
      <c r="H62" s="63"/>
      <c r="I62" s="18"/>
    </row>
    <row r="63" spans="2:10" s="4" customFormat="1" ht="13.8" x14ac:dyDescent="0.25">
      <c r="B63" s="61"/>
      <c r="C63" s="62"/>
      <c r="D63" s="62"/>
      <c r="E63" s="62"/>
      <c r="F63" s="62"/>
      <c r="G63" s="62"/>
      <c r="H63" s="63"/>
      <c r="I63" s="18"/>
    </row>
    <row r="64" spans="2:10" s="4" customFormat="1" ht="13.8" x14ac:dyDescent="0.25">
      <c r="B64" s="61"/>
      <c r="C64" s="62"/>
      <c r="D64" s="62"/>
      <c r="E64" s="62"/>
      <c r="F64" s="62"/>
      <c r="G64" s="62"/>
      <c r="H64" s="63"/>
      <c r="I64" s="18"/>
    </row>
    <row r="65" spans="2:27" s="4" customFormat="1" ht="13.8" x14ac:dyDescent="0.25">
      <c r="B65" s="61"/>
      <c r="C65" s="62"/>
      <c r="D65" s="62"/>
      <c r="E65" s="62"/>
      <c r="F65" s="62"/>
      <c r="G65" s="62"/>
      <c r="H65" s="63"/>
      <c r="I65" s="18"/>
    </row>
    <row r="66" spans="2:27" s="4" customFormat="1" ht="13.8" x14ac:dyDescent="0.25">
      <c r="B66" s="61"/>
      <c r="C66" s="62"/>
      <c r="D66" s="62"/>
      <c r="E66" s="62"/>
      <c r="F66" s="62"/>
      <c r="G66" s="62"/>
      <c r="H66" s="63"/>
      <c r="I66" s="18"/>
    </row>
    <row r="67" spans="2:27" s="4" customFormat="1" ht="13.8" x14ac:dyDescent="0.25">
      <c r="B67" s="61"/>
      <c r="C67" s="62"/>
      <c r="D67" s="62"/>
      <c r="E67" s="62"/>
      <c r="F67" s="62"/>
      <c r="G67" s="62"/>
      <c r="H67" s="63"/>
      <c r="I67" s="18"/>
    </row>
    <row r="68" spans="2:27" s="4" customFormat="1" ht="13.8" x14ac:dyDescent="0.25">
      <c r="B68" s="61"/>
      <c r="C68" s="62"/>
      <c r="D68" s="62"/>
      <c r="E68" s="62"/>
      <c r="F68" s="62"/>
      <c r="G68" s="62"/>
      <c r="H68" s="63"/>
      <c r="I68" s="18"/>
    </row>
    <row r="69" spans="2:27" s="4" customFormat="1" ht="14.1" customHeight="1" x14ac:dyDescent="0.25">
      <c r="B69" s="70" t="s">
        <v>13</v>
      </c>
      <c r="C69" s="70"/>
      <c r="D69" s="70"/>
      <c r="E69" s="70"/>
      <c r="F69" s="70"/>
      <c r="G69" s="70"/>
      <c r="H69" s="70"/>
      <c r="I69" s="18"/>
    </row>
    <row r="70" spans="2:27" s="4" customFormat="1" ht="15" customHeight="1" x14ac:dyDescent="0.25">
      <c r="B70" s="71"/>
      <c r="C70" s="71"/>
      <c r="D70" s="71"/>
      <c r="E70" s="71"/>
      <c r="F70" s="71"/>
      <c r="G70" s="71"/>
      <c r="H70" s="71"/>
      <c r="I70" s="18"/>
    </row>
    <row r="71" spans="2:27" s="4" customFormat="1" ht="15.6" x14ac:dyDescent="0.25">
      <c r="B71" s="64" t="s">
        <v>81</v>
      </c>
      <c r="C71" s="65"/>
      <c r="D71" s="65"/>
      <c r="E71" s="65"/>
      <c r="F71" s="65"/>
      <c r="G71" s="65"/>
      <c r="H71" s="66"/>
      <c r="I71" s="18"/>
    </row>
    <row r="72" spans="2:27" s="4" customFormat="1" ht="15.6" x14ac:dyDescent="0.25">
      <c r="B72" s="72"/>
      <c r="C72" s="73"/>
      <c r="D72" s="73"/>
      <c r="E72" s="73"/>
      <c r="F72" s="73"/>
      <c r="G72" s="73"/>
      <c r="H72" s="74"/>
      <c r="I72" s="18"/>
    </row>
    <row r="73" spans="2:27" s="4" customFormat="1" ht="13.8" x14ac:dyDescent="0.25">
      <c r="B73" s="61"/>
      <c r="C73" s="62"/>
      <c r="D73" s="62"/>
      <c r="E73" s="62"/>
      <c r="F73" s="62"/>
      <c r="G73" s="62"/>
      <c r="H73" s="63"/>
      <c r="I73" s="18"/>
    </row>
    <row r="74" spans="2:27" s="4" customFormat="1" ht="13.8" x14ac:dyDescent="0.25">
      <c r="B74" s="61"/>
      <c r="C74" s="62"/>
      <c r="D74" s="62"/>
      <c r="E74" s="62"/>
      <c r="F74" s="62"/>
      <c r="G74" s="62"/>
      <c r="H74" s="63"/>
      <c r="I74" s="18"/>
    </row>
    <row r="75" spans="2:27" s="4" customFormat="1" ht="13.8" x14ac:dyDescent="0.25">
      <c r="B75" s="61"/>
      <c r="C75" s="62"/>
      <c r="D75" s="62"/>
      <c r="E75" s="62"/>
      <c r="F75" s="62"/>
      <c r="G75" s="62"/>
      <c r="H75" s="63"/>
      <c r="I75" s="18"/>
    </row>
    <row r="76" spans="2:27" s="4" customFormat="1" ht="13.8" x14ac:dyDescent="0.25">
      <c r="B76" s="61"/>
      <c r="C76" s="62"/>
      <c r="D76" s="62"/>
      <c r="E76" s="62"/>
      <c r="F76" s="62"/>
      <c r="G76" s="62"/>
      <c r="H76" s="63"/>
      <c r="I76" s="18"/>
    </row>
    <row r="77" spans="2:27" ht="13.8" x14ac:dyDescent="0.25">
      <c r="B77" s="61"/>
      <c r="C77" s="62"/>
      <c r="D77" s="62"/>
      <c r="E77" s="62"/>
      <c r="F77" s="62"/>
      <c r="G77" s="62"/>
      <c r="H77" s="63"/>
      <c r="AA77" s="4"/>
    </row>
    <row r="78" spans="2:27" x14ac:dyDescent="0.25">
      <c r="B78" s="61"/>
      <c r="C78" s="62"/>
      <c r="D78" s="62"/>
      <c r="E78" s="62"/>
      <c r="F78" s="62"/>
      <c r="G78" s="62"/>
      <c r="H78" s="63"/>
    </row>
  </sheetData>
  <mergeCells count="28">
    <mergeCell ref="B78:H78"/>
    <mergeCell ref="B69:H70"/>
    <mergeCell ref="B73:H73"/>
    <mergeCell ref="B74:H74"/>
    <mergeCell ref="B72:H72"/>
    <mergeCell ref="B53:H53"/>
    <mergeCell ref="B75:H75"/>
    <mergeCell ref="B76:H76"/>
    <mergeCell ref="B77:H77"/>
    <mergeCell ref="B66:H66"/>
    <mergeCell ref="B67:H67"/>
    <mergeCell ref="B68:H68"/>
    <mergeCell ref="B71:H71"/>
    <mergeCell ref="B61:H61"/>
    <mergeCell ref="B62:H62"/>
    <mergeCell ref="B63:H63"/>
    <mergeCell ref="B64:H64"/>
    <mergeCell ref="B65:H65"/>
    <mergeCell ref="B38:H38"/>
    <mergeCell ref="B25:H25"/>
    <mergeCell ref="B19:H19"/>
    <mergeCell ref="G8:H8"/>
    <mergeCell ref="B16:H16"/>
    <mergeCell ref="E9:H9"/>
    <mergeCell ref="D10:E10"/>
    <mergeCell ref="F10:H10"/>
    <mergeCell ref="C11:H11"/>
    <mergeCell ref="C12:H12"/>
  </mergeCells>
  <dataValidations disablePrompts="1" count="2">
    <dataValidation type="list" allowBlank="1" showInputMessage="1" showErrorMessage="1" sqref="H54:H58 H20:H24 H17:H18 H26:H37 H39:H52" xr:uid="{00000000-0002-0000-0000-000000000000}">
      <formula1>$AA$3:$AA$4</formula1>
    </dataValidation>
    <dataValidation type="list" allowBlank="1" showInputMessage="1" showErrorMessage="1" sqref="B54:B58 B20:B24 B17:B18 B26:B37 B39:B52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71" fitToHeight="0" orientation="portrait" r:id="rId1"/>
  <headerFooter alignWithMargins="0">
    <oddHeader>&amp;C&amp;"-,Bold"&amp;24CA-Q-0255_20170120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EB63-4918-4EC5-8F3C-C8C34B42318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136fb3ed-1f9b-461a-ba3b-e1ffc7a297a5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9928059-2E55-49FE-B830-07AF2EB2A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2017-01-09T19:18:33Z</cp:lastPrinted>
  <dcterms:created xsi:type="dcterms:W3CDTF">2008-04-23T17:34:35Z</dcterms:created>
  <dcterms:modified xsi:type="dcterms:W3CDTF">2019-01-29T13:18:20Z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